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uest list" sheetId="1" r:id="rId1"/>
    <sheet name="Mailing addresses" sheetId="2" r:id="rId2"/>
    <sheet name="Summary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F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9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0" customWidth="1"/>
    <col min="3" max="3" width="14" customWidth="1"/>
    <col min="4" max="4" width="11" customWidth="1"/>
    <col min="5" max="5" width="13" customWidth="1"/>
    <col min="6" max="6" width="10" customWidth="1"/>
    <col min="7" max="7" width="26" customWidth="1"/>
    <col min="8" max="8" width="14" customWidth="1"/>
    <col min="9" max="9" width="16" customWidth="1"/>
    <col min="10" max="10" width="8" customWidth="1"/>
    <col min="11" max="11" width="9" customWidth="1" style="4"/>
    <col min="12" max="12" width="10" customWidth="1"/>
    <col min="13" max="13" width="24" customWidth="1"/>
    <col min="14" max="14" width="15" customWidth="1" style="4"/>
    <col min="15" max="15" width="30" customWidth="1"/>
  </cols>
  <sheetData>
    <row r="1">
      <c r="A1" s="1" t="inlineStr">
        <is>
          <t xml:space="preserve">Name</t>
        </is>
      </c>
      <c r="B1" s="1" t="inlineStr">
        <is>
          <t xml:space="preserve">People invited</t>
        </is>
      </c>
      <c r="C1" s="1" t="inlineStr">
        <is>
          <t xml:space="preserve">Side</t>
        </is>
      </c>
      <c r="D1" s="1" t="inlineStr">
        <is>
          <t xml:space="preserve">Group</t>
        </is>
      </c>
      <c r="E1" s="1" t="inlineStr">
        <is>
          <t xml:space="preserve">RSVP</t>
        </is>
      </c>
      <c r="F1" s="1" t="inlineStr">
        <is>
          <t xml:space="preserve">People coming</t>
        </is>
      </c>
      <c r="G1" s="1" t="inlineStr">
        <is>
          <t xml:space="preserve">Address line 1</t>
        </is>
      </c>
      <c r="H1" s="1" t="inlineStr">
        <is>
          <t xml:space="preserve">Address line 2</t>
        </is>
      </c>
      <c r="I1" s="1" t="inlineStr">
        <is>
          <t xml:space="preserve">City</t>
        </is>
      </c>
      <c r="J1" s="1" t="inlineStr">
        <is>
          <t xml:space="preserve">State</t>
        </is>
      </c>
      <c r="K1" s="1" t="inlineStr">
        <is>
          <t xml:space="preserve">ZIP</t>
        </is>
      </c>
      <c r="L1" s="1" t="inlineStr">
        <is>
          <t xml:space="preserve">Country</t>
        </is>
      </c>
      <c r="M1" s="1" t="inlineStr">
        <is>
          <t xml:space="preserve">Email</t>
        </is>
      </c>
      <c r="N1" s="1" t="inlineStr">
        <is>
          <t xml:space="preserve">Phone</t>
        </is>
      </c>
      <c r="O1" s="1" t="inlineStr">
        <is>
          <t xml:space="preserve">Notes</t>
        </is>
      </c>
    </row>
    <row r="2">
      <c r="A2" t="inlineStr">
        <is>
          <t xml:space="preserve">Sam and Alex Rivera</t>
        </is>
      </c>
      <c r="B2">
        <v>2</v>
      </c>
      <c r="C2" t="inlineStr">
        <is>
          <t xml:space="preserve">Partner 1</t>
        </is>
      </c>
      <c r="D2" t="inlineStr">
        <is>
          <t xml:space="preserve">Family</t>
        </is>
      </c>
      <c r="E2" t="inlineStr">
        <is>
          <t xml:space="preserve">No reply yet</t>
        </is>
      </c>
      <c r="G2" t="inlineStr">
        <is>
          <t xml:space="preserve">12 Elm Street</t>
        </is>
      </c>
      <c r="I2" t="inlineStr">
        <is>
          <t xml:space="preserve">Boston</t>
        </is>
      </c>
      <c r="J2" t="inlineStr">
        <is>
          <t xml:space="preserve">MA</t>
        </is>
      </c>
      <c r="K2" s="4" t="inlineStr">
        <is>
          <t xml:space="preserve">02134</t>
        </is>
      </c>
      <c r="L2" t="inlineStr">
        <is>
          <t xml:space="preserve">USA</t>
        </is>
      </c>
      <c r="N2" s="4"/>
      <c r="O2" t="inlineStr">
        <is>
          <t xml:space="preserve">Example row: replace or delete</t>
        </is>
      </c>
    </row>
    <row r="3">
      <c r="A3" t="inlineStr">
        <is>
          <t xml:space="preserve">Jordan Lee</t>
        </is>
      </c>
      <c r="B3">
        <v>1</v>
      </c>
      <c r="C3" t="inlineStr">
        <is>
          <t xml:space="preserve">Both</t>
        </is>
      </c>
      <c r="D3" t="inlineStr">
        <is>
          <t xml:space="preserve">Friends</t>
        </is>
      </c>
      <c r="E3" t="inlineStr">
        <is>
          <t xml:space="preserve">Coming</t>
        </is>
      </c>
      <c r="F3">
        <v>1</v>
      </c>
      <c r="K3" s="4"/>
      <c r="N3" s="4"/>
    </row>
  </sheetData>
  <dataValidations count="5">
    <dataValidation type="whole" operator="between" allowBlank="1" showInputMessage="1" showErrorMessage="1" sqref="B2:B2001">
      <formula1>1</formula1>
      <formula2>20</formula2>
    </dataValidation>
    <dataValidation type="list" allowBlank="1" showInputMessage="1" showErrorMessage="0" sqref="C2:C2001">
      <formula1>"Partner 1,Partner 2,Both"</formula1>
    </dataValidation>
    <dataValidation type="list" allowBlank="1" showInputMessage="1" showErrorMessage="0" sqref="D2:D2001">
      <formula1>"Family,Friends,Work,Other"</formula1>
    </dataValidation>
    <dataValidation type="list" allowBlank="1" showInputMessage="1" showErrorMessage="1" sqref="E2:E2001">
      <formula1>"No reply yet,Coming,Can't come,B list"</formula1>
    </dataValidation>
    <dataValidation type="whole" operator="between" allowBlank="1" showInputMessage="1" showErrorMessage="1" sqref="F2:F2001">
      <formula1>0</formula1>
      <formula2>20</formula2>
    </dataValidation>
  </dataValidation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customWidth="1"/>
    <col min="2" max="2" width="28" customWidth="1"/>
    <col min="3" max="3" width="16" customWidth="1"/>
    <col min="4" max="4" width="18" customWidth="1"/>
    <col min="5" max="5" width="8" customWidth="1"/>
    <col min="6" max="6" width="10" customWidth="1" style="4"/>
    <col min="7" max="7" width="12" customWidth="1"/>
  </cols>
  <sheetData>
    <row r="1">
      <c r="A1" s="1" t="inlineStr">
        <is>
          <t xml:space="preserve">Name</t>
        </is>
      </c>
      <c r="B1" s="1" t="inlineStr">
        <is>
          <t xml:space="preserve">Address line 1</t>
        </is>
      </c>
      <c r="C1" s="1" t="inlineStr">
        <is>
          <t xml:space="preserve">Address line 2</t>
        </is>
      </c>
      <c r="D1" s="1" t="inlineStr">
        <is>
          <t xml:space="preserve">City</t>
        </is>
      </c>
      <c r="E1" s="1" t="inlineStr">
        <is>
          <t xml:space="preserve">State</t>
        </is>
      </c>
      <c r="F1" s="1" t="inlineStr">
        <is>
          <t xml:space="preserve">ZIP</t>
        </is>
      </c>
      <c r="G1" s="1" t="inlineStr">
        <is>
          <t xml:space="preserve">Country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4" customWidth="1"/>
    <col min="2" max="2" width="14" customWidth="1"/>
  </cols>
  <sheetData>
    <row r="1">
      <c r="A1" s="3" t="inlineStr">
        <is>
          <t xml:space="preserve">Guest list summary</t>
        </is>
      </c>
    </row>
    <row r="2">
      <c r="A2" t="inlineStr">
        <is>
          <t xml:space="preserve">Counts update as you edit the Guest list sheet. The B list is not counted until you change its RSVP.</t>
        </is>
      </c>
    </row>
    <row r="3">
      <c r="A3" t="inlineStr">
        <is>
          <t xml:space="preserve">Invitations</t>
        </is>
      </c>
      <c r="B3">
        <f>COUNTIFS('Guest list'!A2:A2001,"&lt;&gt;",'Guest list'!E2:E2001,"&lt;&gt;B list")</f>
        <v>2</v>
      </c>
    </row>
    <row r="4">
      <c r="A4" t="inlineStr">
        <is>
          <t xml:space="preserve">People invited</t>
        </is>
      </c>
      <c r="B4">
        <f>SUMIFS('Guest list'!B2:B2001,'Guest list'!E2:E2001,"&lt;&gt;B list")</f>
        <v>3</v>
      </c>
    </row>
    <row r="5">
      <c r="A5" t="inlineStr">
        <is>
          <t xml:space="preserve">People coming</t>
        </is>
      </c>
      <c r="B5">
        <f>SUMIFS('Guest list'!F2:F2001,'Guest list'!E2:E2001,"Coming")</f>
        <v>1</v>
      </c>
    </row>
    <row r="6">
      <c r="A6" t="inlineStr">
        <is>
          <t xml:space="preserve">No reply yet</t>
        </is>
      </c>
      <c r="B6">
        <f>B4-SUMIFS('Guest list'!B2:B2001,'Guest list'!E2:E2001,"Coming")-SUMIFS('Guest list'!B2:B2001,'Guest list'!E2:E2001,"Can't come")</f>
        <v>2</v>
      </c>
    </row>
    <row r="7">
      <c r="A7" t="inlineStr">
        <is>
          <t xml:space="preserve">Can't come</t>
        </is>
      </c>
      <c r="B7">
        <f>SUMIFS('Guest list'!B2:B2001,'Guest list'!E2:E2001,"Can't come")+SUMIFS('Guest list'!B2:B2001,'Guest list'!E2:E2001,"Coming")-B5</f>
        <v>0</v>
      </c>
    </row>
    <row r="8">
      <c r="A8" t="inlineStr">
        <is>
          <t xml:space="preserve">B list (not invited yet)</t>
        </is>
      </c>
      <c r="B8">
        <f>SUMIFS('Guest list'!B2:B2001,'Guest list'!E2:E2001,"B list")</f>
        <v>0</v>
      </c>
    </row>
    <row r="9"/>
    <row r="10">
      <c r="A10" t="inlineStr">
        <is>
          <t xml:space="preserve">Share of non-replies expected to say yes</t>
        </is>
      </c>
      <c r="B10" s="2">
        <v>0.75</v>
      </c>
    </row>
    <row r="11">
      <c r="A11" t="inlineStr">
        <is>
          <t xml:space="preserve">Share of yeses expected to show up</t>
        </is>
      </c>
      <c r="B11" s="2">
        <v>0.95</v>
      </c>
    </row>
    <row r="12">
      <c r="A12" s="3" t="inlineStr">
        <is>
          <t xml:space="preserve">Expected guests</t>
        </is>
      </c>
      <c r="B12" s="3">
        <f>ROUND((B5+B6*B10)*B11,0)</f>
        <v>2</v>
      </c>
    </row>
  </sheetData>
  <pageMargins left="0.5" right="0.5" top="0.6" bottom="0.6" header="0.3" footer="0.3"/>
</worksheet>
</file>